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2" windowHeight="8952" activeTab="1"/>
  </bookViews>
  <sheets>
    <sheet name="CP=ZoD" sheetId="1" r:id="rId1"/>
    <sheet name="dodatok k ZoD" sheetId="2" r:id="rId2"/>
  </sheets>
  <definedNames>
    <definedName name="_xlnm.Print_Area" localSheetId="1">'dodatok k ZoD'!$A$1:$I$29</definedName>
  </definedNames>
  <calcPr fullCalcOnLoad="1"/>
</workbook>
</file>

<file path=xl/sharedStrings.xml><?xml version="1.0" encoding="utf-8"?>
<sst xmlns="http://schemas.openxmlformats.org/spreadsheetml/2006/main" count="97" uniqueCount="50">
  <si>
    <t xml:space="preserve">ROZPOČET  </t>
  </si>
  <si>
    <t>Stavba:   I/65 Šášovské Podhradie - Kremnica</t>
  </si>
  <si>
    <t>Objekt:   Oprava komunikácie</t>
  </si>
  <si>
    <t>Objednávateľ:   Slovenská správa ciest, Bratislava-Investičná výst</t>
  </si>
  <si>
    <t>Zhotoviteľ:   Doprastav, a.s., závod Zvolen</t>
  </si>
  <si>
    <t>P.Č.</t>
  </si>
  <si>
    <t>Kód položky</t>
  </si>
  <si>
    <t>Popis</t>
  </si>
  <si>
    <t>MJ</t>
  </si>
  <si>
    <t>Množstvo celkom</t>
  </si>
  <si>
    <t>Cena jednotková</t>
  </si>
  <si>
    <t>Cena celkom</t>
  </si>
  <si>
    <t>Cena jednotková v alt. mene</t>
  </si>
  <si>
    <t>Cena celkom v alt. mene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</si>
  <si>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</si>
  <si>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</si>
  <si>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</si>
  <si>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</si>
  <si>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</si>
  <si>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</si>
  <si>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</si>
  <si>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</si>
  <si>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</si>
  <si>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HSV</t>
  </si>
  <si>
    <t>Práce a dodávky HSV</t>
  </si>
  <si>
    <t>Zemné práce</t>
  </si>
  <si>
    <t>113151214</t>
  </si>
  <si>
    <t>Odfrézovanie obrusnej vrstvy asfaltového krytu hr.50 mm</t>
  </si>
  <si>
    <t>m2</t>
  </si>
  <si>
    <t>Komunikácie</t>
  </si>
  <si>
    <t>572751111</t>
  </si>
  <si>
    <t>Upravenie výtlkov asfaltovým betónom komunikácie</t>
  </si>
  <si>
    <t>t</t>
  </si>
  <si>
    <t>573211111</t>
  </si>
  <si>
    <t>Spojovací postrek z asfaltovej emulzie v množstve od 0, 50 do 0,70 kg/m2</t>
  </si>
  <si>
    <t>577141112</t>
  </si>
  <si>
    <t>Pokládka obrusnej vrstvy AC 11 hr.50mm - modifik.</t>
  </si>
  <si>
    <t>Ostatné konštrukcie a práce-búranie</t>
  </si>
  <si>
    <t>938909311</t>
  </si>
  <si>
    <t>Vyčistenie odfrézovanej plochy</t>
  </si>
  <si>
    <t>Cena ZoD bez DPH</t>
  </si>
  <si>
    <t>DPH 19%</t>
  </si>
  <si>
    <t>Celkom dodatok č.1</t>
  </si>
  <si>
    <t>Dodatok č.1 bez DPH</t>
  </si>
  <si>
    <t>Cena celkom s dodatkom č.1 bez DPH</t>
  </si>
  <si>
    <t>Cena celkom s dodatkom č.1 s DPH</t>
  </si>
  <si>
    <t>Časť: Naviac práce k ZoD - dodatok č.1</t>
  </si>
  <si>
    <t>Celkom</t>
  </si>
  <si>
    <t>Objednávateľ:   Slovenská správa ciest, IVSC BB</t>
  </si>
  <si>
    <t>Zhotoviteľ:   Doprastav, a.s.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</si>
</sst>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;\-#,##0"/>
    <numFmt numFmtId="173" formatCode="#,##0.000;\-#,##0.000"/>
    <numFmt numFmtId="174" formatCode="#,##0.0000;\-#,##0.0000"/>
    <numFmt numFmtId="175" formatCode="#,##0.00;\-#,##0.00"/>
  </numFmts>
  <fonts count="48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 CYR"/>
      <family val="0"/>
    </font>
    <font>
      <sz val="7"/>
      <name val="MS Sans Serif"/>
      <family val="0"/>
    </font>
    <font>
      <b/>
      <sz val="9"/>
      <color indexed="18"/>
      <name val="Arial CE"/>
      <family val="0"/>
    </font>
    <font>
      <b/>
      <u val="single"/>
      <sz val="8"/>
      <color indexed="10"/>
      <name val="Arial CE"/>
      <family val="0"/>
    </font>
    <font>
      <sz val="9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u val="single"/>
      <sz val="8"/>
      <name val="Arial CE"/>
      <family val="0"/>
    </font>
    <font>
      <b/>
      <u val="single"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72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73" fontId="0" fillId="0" borderId="0" xfId="0" applyNumberFormat="1" applyAlignment="1">
      <alignment horizontal="right" vertical="top"/>
    </xf>
    <xf numFmtId="174" fontId="0" fillId="0" borderId="0" xfId="0" applyNumberFormat="1" applyAlignment="1">
      <alignment horizontal="right" vertical="top"/>
    </xf>
    <xf numFmtId="175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/>
      <protection/>
    </xf>
    <xf numFmtId="17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173" fontId="7" fillId="0" borderId="0" xfId="0" applyNumberFormat="1" applyFont="1" applyAlignment="1">
      <alignment horizontal="right"/>
    </xf>
    <xf numFmtId="174" fontId="7" fillId="0" borderId="0" xfId="0" applyNumberFormat="1" applyFont="1" applyAlignment="1">
      <alignment horizontal="right"/>
    </xf>
    <xf numFmtId="175" fontId="7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173" fontId="3" fillId="0" borderId="0" xfId="0" applyNumberFormat="1" applyFont="1" applyAlignment="1">
      <alignment horizontal="right"/>
    </xf>
    <xf numFmtId="174" fontId="3" fillId="0" borderId="0" xfId="0" applyNumberFormat="1" applyFont="1" applyAlignment="1">
      <alignment horizontal="right"/>
    </xf>
    <xf numFmtId="175" fontId="3" fillId="0" borderId="0" xfId="0" applyNumberFormat="1" applyFont="1" applyAlignment="1">
      <alignment horizontal="right"/>
    </xf>
    <xf numFmtId="172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173" fontId="4" fillId="0" borderId="12" xfId="0" applyNumberFormat="1" applyFont="1" applyBorder="1" applyAlignment="1">
      <alignment horizontal="right"/>
    </xf>
    <xf numFmtId="174" fontId="4" fillId="0" borderId="12" xfId="0" applyNumberFormat="1" applyFont="1" applyBorder="1" applyAlignment="1">
      <alignment horizontal="right"/>
    </xf>
    <xf numFmtId="175" fontId="4" fillId="0" borderId="12" xfId="0" applyNumberFormat="1" applyFont="1" applyBorder="1" applyAlignment="1">
      <alignment horizontal="right"/>
    </xf>
    <xf numFmtId="173" fontId="4" fillId="0" borderId="13" xfId="0" applyNumberFormat="1" applyFont="1" applyBorder="1" applyAlignment="1">
      <alignment horizontal="right"/>
    </xf>
    <xf numFmtId="172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173" fontId="4" fillId="0" borderId="15" xfId="0" applyNumberFormat="1" applyFont="1" applyBorder="1" applyAlignment="1">
      <alignment horizontal="right"/>
    </xf>
    <xf numFmtId="174" fontId="4" fillId="0" borderId="15" xfId="0" applyNumberFormat="1" applyFont="1" applyBorder="1" applyAlignment="1">
      <alignment horizontal="right"/>
    </xf>
    <xf numFmtId="175" fontId="4" fillId="0" borderId="15" xfId="0" applyNumberFormat="1" applyFont="1" applyBorder="1" applyAlignment="1">
      <alignment horizontal="right"/>
    </xf>
    <xf numFmtId="173" fontId="4" fillId="0" borderId="16" xfId="0" applyNumberFormat="1" applyFont="1" applyBorder="1" applyAlignment="1">
      <alignment horizontal="right"/>
    </xf>
    <xf numFmtId="172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wrapText="1"/>
    </xf>
    <xf numFmtId="173" fontId="4" fillId="0" borderId="18" xfId="0" applyNumberFormat="1" applyFont="1" applyBorder="1" applyAlignment="1">
      <alignment horizontal="right"/>
    </xf>
    <xf numFmtId="174" fontId="4" fillId="0" borderId="18" xfId="0" applyNumberFormat="1" applyFont="1" applyBorder="1" applyAlignment="1">
      <alignment horizontal="right"/>
    </xf>
    <xf numFmtId="175" fontId="4" fillId="0" borderId="18" xfId="0" applyNumberFormat="1" applyFont="1" applyBorder="1" applyAlignment="1">
      <alignment horizontal="right"/>
    </xf>
    <xf numFmtId="173" fontId="4" fillId="0" borderId="19" xfId="0" applyNumberFormat="1" applyFont="1" applyBorder="1" applyAlignment="1">
      <alignment horizontal="right"/>
    </xf>
    <xf numFmtId="17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0" fontId="0" fillId="35" borderId="0" xfId="0" applyFill="1" applyAlignment="1">
      <alignment horizontal="left" vertical="top"/>
    </xf>
    <xf numFmtId="0" fontId="6" fillId="34" borderId="20" xfId="0" applyFont="1" applyFill="1" applyBorder="1" applyAlignment="1">
      <alignment horizontal="center" vertical="center" wrapText="1"/>
    </xf>
    <xf numFmtId="173" fontId="8" fillId="0" borderId="0" xfId="0" applyNumberFormat="1" applyFont="1" applyAlignment="1">
      <alignment horizontal="right"/>
    </xf>
    <xf numFmtId="174" fontId="8" fillId="0" borderId="0" xfId="0" applyNumberFormat="1" applyFont="1" applyAlignment="1">
      <alignment horizontal="right"/>
    </xf>
    <xf numFmtId="175" fontId="8" fillId="0" borderId="0" xfId="0" applyNumberFormat="1" applyFont="1" applyAlignment="1">
      <alignment horizontal="right"/>
    </xf>
    <xf numFmtId="0" fontId="10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left" vertical="top"/>
    </xf>
    <xf numFmtId="0" fontId="3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center" wrapText="1"/>
    </xf>
    <xf numFmtId="172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 wrapText="1"/>
    </xf>
    <xf numFmtId="173" fontId="11" fillId="0" borderId="0" xfId="0" applyNumberFormat="1" applyFont="1" applyFill="1" applyAlignment="1">
      <alignment horizontal="right"/>
    </xf>
    <xf numFmtId="174" fontId="11" fillId="0" borderId="0" xfId="0" applyNumberFormat="1" applyFont="1" applyFill="1" applyAlignment="1">
      <alignment horizontal="right"/>
    </xf>
    <xf numFmtId="175" fontId="1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 vertical="top"/>
    </xf>
    <xf numFmtId="17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173" fontId="3" fillId="0" borderId="0" xfId="0" applyNumberFormat="1" applyFont="1" applyFill="1" applyAlignment="1">
      <alignment horizontal="right"/>
    </xf>
    <xf numFmtId="174" fontId="3" fillId="0" borderId="0" xfId="0" applyNumberFormat="1" applyFont="1" applyFill="1" applyAlignment="1">
      <alignment horizontal="right"/>
    </xf>
    <xf numFmtId="175" fontId="3" fillId="0" borderId="0" xfId="0" applyNumberFormat="1" applyFont="1" applyFill="1" applyAlignment="1">
      <alignment horizontal="right"/>
    </xf>
    <xf numFmtId="172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173" fontId="4" fillId="0" borderId="12" xfId="0" applyNumberFormat="1" applyFont="1" applyFill="1" applyBorder="1" applyAlignment="1">
      <alignment horizontal="right"/>
    </xf>
    <xf numFmtId="174" fontId="4" fillId="0" borderId="12" xfId="0" applyNumberFormat="1" applyFont="1" applyFill="1" applyBorder="1" applyAlignment="1">
      <alignment horizontal="right"/>
    </xf>
    <xf numFmtId="175" fontId="4" fillId="0" borderId="12" xfId="0" applyNumberFormat="1" applyFont="1" applyFill="1" applyBorder="1" applyAlignment="1">
      <alignment horizontal="right"/>
    </xf>
    <xf numFmtId="173" fontId="4" fillId="0" borderId="13" xfId="0" applyNumberFormat="1" applyFont="1" applyFill="1" applyBorder="1" applyAlignment="1">
      <alignment horizontal="right"/>
    </xf>
    <xf numFmtId="172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/>
    </xf>
    <xf numFmtId="173" fontId="4" fillId="0" borderId="15" xfId="0" applyNumberFormat="1" applyFont="1" applyFill="1" applyBorder="1" applyAlignment="1">
      <alignment horizontal="right"/>
    </xf>
    <xf numFmtId="174" fontId="4" fillId="0" borderId="15" xfId="0" applyNumberFormat="1" applyFont="1" applyFill="1" applyBorder="1" applyAlignment="1">
      <alignment horizontal="right"/>
    </xf>
    <xf numFmtId="175" fontId="4" fillId="0" borderId="15" xfId="0" applyNumberFormat="1" applyFont="1" applyFill="1" applyBorder="1" applyAlignment="1">
      <alignment horizontal="right"/>
    </xf>
    <xf numFmtId="173" fontId="4" fillId="0" borderId="16" xfId="0" applyNumberFormat="1" applyFont="1" applyFill="1" applyBorder="1" applyAlignment="1">
      <alignment horizontal="right"/>
    </xf>
    <xf numFmtId="172" fontId="4" fillId="0" borderId="21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left" wrapText="1"/>
    </xf>
    <xf numFmtId="173" fontId="4" fillId="0" borderId="20" xfId="0" applyNumberFormat="1" applyFont="1" applyFill="1" applyBorder="1" applyAlignment="1">
      <alignment horizontal="right"/>
    </xf>
    <xf numFmtId="174" fontId="4" fillId="0" borderId="20" xfId="0" applyNumberFormat="1" applyFont="1" applyFill="1" applyBorder="1" applyAlignment="1">
      <alignment horizontal="right"/>
    </xf>
    <xf numFmtId="175" fontId="4" fillId="0" borderId="20" xfId="0" applyNumberFormat="1" applyFont="1" applyFill="1" applyBorder="1" applyAlignment="1">
      <alignment horizontal="right"/>
    </xf>
    <xf numFmtId="173" fontId="4" fillId="0" borderId="22" xfId="0" applyNumberFormat="1" applyFont="1" applyFill="1" applyBorder="1" applyAlignment="1">
      <alignment horizontal="right"/>
    </xf>
    <xf numFmtId="172" fontId="4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wrapText="1"/>
    </xf>
    <xf numFmtId="173" fontId="4" fillId="0" borderId="18" xfId="0" applyNumberFormat="1" applyFont="1" applyFill="1" applyBorder="1" applyAlignment="1">
      <alignment horizontal="right"/>
    </xf>
    <xf numFmtId="174" fontId="4" fillId="0" borderId="18" xfId="0" applyNumberFormat="1" applyFont="1" applyFill="1" applyBorder="1" applyAlignment="1">
      <alignment horizontal="right"/>
    </xf>
    <xf numFmtId="175" fontId="4" fillId="0" borderId="18" xfId="0" applyNumberFormat="1" applyFont="1" applyFill="1" applyBorder="1" applyAlignment="1">
      <alignment horizontal="right"/>
    </xf>
    <xf numFmtId="173" fontId="4" fillId="0" borderId="19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wrapText="1"/>
    </xf>
    <xf numFmtId="173" fontId="13" fillId="0" borderId="0" xfId="0" applyNumberFormat="1" applyFont="1" applyFill="1" applyAlignment="1">
      <alignment horizontal="right"/>
    </xf>
    <xf numFmtId="174" fontId="13" fillId="0" borderId="0" xfId="0" applyNumberFormat="1" applyFont="1" applyFill="1" applyAlignment="1">
      <alignment horizontal="right"/>
    </xf>
    <xf numFmtId="175" fontId="1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 vertical="top"/>
    </xf>
    <xf numFmtId="172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173" fontId="9" fillId="0" borderId="0" xfId="0" applyNumberFormat="1" applyFont="1" applyFill="1" applyAlignment="1">
      <alignment horizontal="right" vertical="top"/>
    </xf>
    <xf numFmtId="174" fontId="9" fillId="0" borderId="0" xfId="0" applyNumberFormat="1" applyFont="1" applyFill="1" applyAlignment="1">
      <alignment horizontal="right" vertical="top"/>
    </xf>
    <xf numFmtId="175" fontId="9" fillId="0" borderId="0" xfId="0" applyNumberFormat="1" applyFont="1" applyFill="1" applyAlignment="1">
      <alignment horizontal="right" vertical="top"/>
    </xf>
    <xf numFmtId="172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left" vertical="top" wrapText="1"/>
    </xf>
    <xf numFmtId="172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left" vertical="top" wrapText="1"/>
    </xf>
    <xf numFmtId="173" fontId="0" fillId="0" borderId="0" xfId="0" applyNumberFormat="1" applyFont="1" applyFill="1" applyAlignment="1">
      <alignment horizontal="right" vertical="top"/>
    </xf>
    <xf numFmtId="174" fontId="0" fillId="0" borderId="0" xfId="0" applyNumberFormat="1" applyFont="1" applyFill="1" applyAlignment="1">
      <alignment horizontal="right" vertical="top"/>
    </xf>
    <xf numFmtId="175" fontId="0" fillId="0" borderId="0" xfId="0" applyNumberFormat="1" applyFont="1" applyFill="1" applyAlignment="1">
      <alignment horizontal="right" vertical="top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28" sqref="C28"/>
    </sheetView>
  </sheetViews>
  <sheetFormatPr defaultColWidth="10.5" defaultRowHeight="12" customHeight="1"/>
  <cols>
    <col min="1" max="1" width="4" style="2" customWidth="1"/>
    <col min="2" max="2" width="17" style="3" customWidth="1"/>
    <col min="3" max="3" width="49.83203125" style="3" customWidth="1"/>
    <col min="4" max="4" width="3.83203125" style="3" customWidth="1"/>
    <col min="5" max="5" width="11.33203125" style="4" customWidth="1"/>
    <col min="6" max="6" width="11.5" style="5" customWidth="1"/>
    <col min="7" max="7" width="17.33203125" style="4" customWidth="1"/>
    <col min="8" max="8" width="15.33203125" style="6" customWidth="1"/>
    <col min="9" max="9" width="15.33203125" style="4" customWidth="1"/>
    <col min="10" max="16384" width="10.5" style="1" customWidth="1"/>
  </cols>
  <sheetData>
    <row r="1" spans="1:9" s="7" customFormat="1" ht="17.25" customHeight="1">
      <c r="A1" s="8" t="s">
        <v>0</v>
      </c>
      <c r="B1" s="9"/>
      <c r="C1" s="9"/>
      <c r="D1" s="9"/>
      <c r="E1" s="9"/>
      <c r="F1" s="9"/>
      <c r="G1" s="9"/>
      <c r="H1" s="44"/>
      <c r="I1" s="44"/>
    </row>
    <row r="2" spans="1:9" s="7" customFormat="1" ht="12.75" customHeight="1">
      <c r="A2" s="10" t="s">
        <v>1</v>
      </c>
      <c r="B2" s="9"/>
      <c r="C2" s="9"/>
      <c r="D2" s="9"/>
      <c r="E2" s="9"/>
      <c r="F2" s="9"/>
      <c r="G2" s="9"/>
      <c r="H2" s="44"/>
      <c r="I2" s="44"/>
    </row>
    <row r="3" spans="1:9" s="7" customFormat="1" ht="12.75" customHeight="1">
      <c r="A3" s="10" t="s">
        <v>2</v>
      </c>
      <c r="B3" s="9"/>
      <c r="C3" s="9"/>
      <c r="D3" s="9"/>
      <c r="E3" s="11"/>
      <c r="F3" s="9"/>
      <c r="G3" s="9"/>
      <c r="H3" s="44"/>
      <c r="I3" s="44"/>
    </row>
    <row r="4" spans="1:9" s="7" customFormat="1" ht="13.5" customHeight="1">
      <c r="A4" s="10"/>
      <c r="B4" s="9"/>
      <c r="C4" s="9"/>
      <c r="D4" s="9"/>
      <c r="E4" s="11"/>
      <c r="F4" s="9"/>
      <c r="G4" s="9"/>
      <c r="H4" s="44"/>
      <c r="I4" s="44"/>
    </row>
    <row r="5" spans="1:9" s="7" customFormat="1" ht="12.75" customHeight="1">
      <c r="A5" s="11" t="s">
        <v>3</v>
      </c>
      <c r="B5" s="9"/>
      <c r="C5" s="9"/>
      <c r="D5" s="9"/>
      <c r="E5" s="11"/>
      <c r="F5" s="9"/>
      <c r="G5" s="9"/>
      <c r="H5" s="44"/>
      <c r="I5" s="44"/>
    </row>
    <row r="6" spans="1:9" s="7" customFormat="1" ht="12.75" customHeight="1">
      <c r="A6" s="11" t="s">
        <v>4</v>
      </c>
      <c r="B6" s="9"/>
      <c r="C6" s="9"/>
      <c r="D6" s="9"/>
      <c r="E6" s="11"/>
      <c r="F6" s="9"/>
      <c r="G6" s="9"/>
      <c r="H6" s="44"/>
      <c r="I6" s="44"/>
    </row>
    <row r="7" spans="1:9" s="7" customFormat="1" ht="6.75" customHeight="1" thickBot="1">
      <c r="A7" s="9"/>
      <c r="B7" s="9"/>
      <c r="C7" s="9"/>
      <c r="D7" s="9"/>
      <c r="E7" s="9"/>
      <c r="F7" s="9"/>
      <c r="G7" s="9"/>
      <c r="H7" s="44"/>
      <c r="I7" s="44"/>
    </row>
    <row r="8" spans="1:9" s="7" customFormat="1" ht="32.25" customHeight="1" thickBot="1">
      <c r="A8" s="12" t="s">
        <v>5</v>
      </c>
      <c r="B8" s="12" t="s">
        <v>6</v>
      </c>
      <c r="C8" s="12" t="s">
        <v>7</v>
      </c>
      <c r="D8" s="12" t="s">
        <v>8</v>
      </c>
      <c r="E8" s="12" t="s">
        <v>9</v>
      </c>
      <c r="F8" s="12" t="s">
        <v>10</v>
      </c>
      <c r="G8" s="12" t="s">
        <v>11</v>
      </c>
      <c r="H8" s="45" t="s">
        <v>12</v>
      </c>
      <c r="I8" s="45" t="s">
        <v>13</v>
      </c>
    </row>
    <row r="9" spans="1:9" s="7" customFormat="1" ht="12.75" customHeight="1" thickBot="1">
      <c r="A9" s="12" t="s">
        <v>14</v>
      </c>
      <c r="B9" s="12" t="s">
        <v>15</v>
      </c>
      <c r="C9" s="12" t="s">
        <v>16</v>
      </c>
      <c r="D9" s="12" t="s">
        <v>17</v>
      </c>
      <c r="E9" s="12" t="s">
        <v>18</v>
      </c>
      <c r="F9" s="12" t="s">
        <v>19</v>
      </c>
      <c r="G9" s="12" t="s">
        <v>20</v>
      </c>
      <c r="H9" s="45" t="s">
        <v>21</v>
      </c>
      <c r="I9" s="45" t="s">
        <v>22</v>
      </c>
    </row>
    <row r="10" spans="1:9" s="7" customFormat="1" ht="3" customHeight="1">
      <c r="A10" s="13"/>
      <c r="B10" s="13"/>
      <c r="C10" s="13"/>
      <c r="D10" s="13"/>
      <c r="E10" s="13"/>
      <c r="F10" s="13"/>
      <c r="G10" s="13"/>
      <c r="H10" s="44"/>
      <c r="I10" s="44"/>
    </row>
    <row r="11" spans="1:9" s="7" customFormat="1" ht="14.25" customHeight="1">
      <c r="A11" s="14"/>
      <c r="B11" s="15" t="s">
        <v>23</v>
      </c>
      <c r="C11" s="15" t="s">
        <v>24</v>
      </c>
      <c r="D11" s="15"/>
      <c r="E11" s="16"/>
      <c r="F11" s="17"/>
      <c r="G11" s="16"/>
      <c r="H11" s="18"/>
      <c r="I11" s="16"/>
    </row>
    <row r="12" spans="1:9" s="7" customFormat="1" ht="21" customHeight="1" thickBot="1">
      <c r="A12" s="19"/>
      <c r="B12" s="20" t="s">
        <v>14</v>
      </c>
      <c r="C12" s="20" t="s">
        <v>25</v>
      </c>
      <c r="D12" s="20"/>
      <c r="E12" s="21"/>
      <c r="F12" s="22"/>
      <c r="G12" s="21">
        <v>57102</v>
      </c>
      <c r="H12" s="23"/>
      <c r="I12" s="21">
        <v>1720254.852</v>
      </c>
    </row>
    <row r="13" spans="1:9" s="7" customFormat="1" ht="13.5" customHeight="1" thickBot="1">
      <c r="A13" s="24">
        <v>1</v>
      </c>
      <c r="B13" s="25" t="s">
        <v>26</v>
      </c>
      <c r="C13" s="25" t="s">
        <v>27</v>
      </c>
      <c r="D13" s="25" t="s">
        <v>28</v>
      </c>
      <c r="E13" s="26">
        <v>18420</v>
      </c>
      <c r="F13" s="27">
        <v>3.1</v>
      </c>
      <c r="G13" s="26">
        <v>57102</v>
      </c>
      <c r="H13" s="28">
        <v>93.3906</v>
      </c>
      <c r="I13" s="29">
        <v>1720254.852</v>
      </c>
    </row>
    <row r="14" spans="1:9" s="7" customFormat="1" ht="21" customHeight="1" thickBot="1">
      <c r="A14" s="19"/>
      <c r="B14" s="20" t="s">
        <v>18</v>
      </c>
      <c r="C14" s="20" t="s">
        <v>29</v>
      </c>
      <c r="D14" s="20"/>
      <c r="E14" s="21"/>
      <c r="F14" s="22"/>
      <c r="G14" s="21">
        <v>231723.6</v>
      </c>
      <c r="H14" s="23"/>
      <c r="I14" s="21">
        <v>6980905.1736</v>
      </c>
    </row>
    <row r="15" spans="1:9" s="7" customFormat="1" ht="13.5" customHeight="1">
      <c r="A15" s="30">
        <v>2</v>
      </c>
      <c r="B15" s="31" t="s">
        <v>35</v>
      </c>
      <c r="C15" s="31" t="s">
        <v>36</v>
      </c>
      <c r="D15" s="31" t="s">
        <v>28</v>
      </c>
      <c r="E15" s="32">
        <v>18420</v>
      </c>
      <c r="F15" s="33">
        <v>11.85</v>
      </c>
      <c r="G15" s="32">
        <v>218277</v>
      </c>
      <c r="H15" s="34">
        <v>356.9931</v>
      </c>
      <c r="I15" s="35">
        <v>6575812.902</v>
      </c>
    </row>
    <row r="16" spans="1:9" s="7" customFormat="1" ht="24" customHeight="1" thickBot="1">
      <c r="A16" s="36">
        <v>3</v>
      </c>
      <c r="B16" s="37" t="s">
        <v>33</v>
      </c>
      <c r="C16" s="37" t="s">
        <v>34</v>
      </c>
      <c r="D16" s="37" t="s">
        <v>28</v>
      </c>
      <c r="E16" s="38">
        <v>18420</v>
      </c>
      <c r="F16" s="39">
        <v>0.73</v>
      </c>
      <c r="G16" s="38">
        <v>13446.6</v>
      </c>
      <c r="H16" s="40">
        <v>21.99198</v>
      </c>
      <c r="I16" s="41">
        <v>405092.2716</v>
      </c>
    </row>
    <row r="17" spans="1:9" s="7" customFormat="1" ht="21" customHeight="1" thickBot="1">
      <c r="A17" s="19"/>
      <c r="B17" s="20" t="s">
        <v>22</v>
      </c>
      <c r="C17" s="20" t="s">
        <v>37</v>
      </c>
      <c r="D17" s="20"/>
      <c r="E17" s="21"/>
      <c r="F17" s="22"/>
      <c r="G17" s="21">
        <v>6815.4</v>
      </c>
      <c r="H17" s="23"/>
      <c r="I17" s="21">
        <v>205320.7404</v>
      </c>
    </row>
    <row r="18" spans="1:9" s="7" customFormat="1" ht="13.5" customHeight="1" thickBot="1">
      <c r="A18" s="24">
        <v>4</v>
      </c>
      <c r="B18" s="25" t="s">
        <v>38</v>
      </c>
      <c r="C18" s="25" t="s">
        <v>39</v>
      </c>
      <c r="D18" s="25" t="s">
        <v>28</v>
      </c>
      <c r="E18" s="26">
        <v>18420</v>
      </c>
      <c r="F18" s="27">
        <v>0.37</v>
      </c>
      <c r="G18" s="26">
        <v>6815.4</v>
      </c>
      <c r="H18" s="28">
        <v>11.14662</v>
      </c>
      <c r="I18" s="29">
        <v>205320.7404</v>
      </c>
    </row>
    <row r="19" spans="1:9" s="7" customFormat="1" ht="21" customHeight="1">
      <c r="A19" s="42"/>
      <c r="B19" s="43"/>
      <c r="C19" s="43" t="s">
        <v>47</v>
      </c>
      <c r="D19" s="43"/>
      <c r="E19" s="46"/>
      <c r="F19" s="47"/>
      <c r="G19" s="46">
        <v>295641</v>
      </c>
      <c r="H19" s="48"/>
      <c r="I19" s="46">
        <v>8906480.766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tabSelected="1" zoomScalePageLayoutView="0" workbookViewId="0" topLeftCell="A7">
      <selection activeCell="G34" sqref="G34"/>
    </sheetView>
  </sheetViews>
  <sheetFormatPr defaultColWidth="10.5" defaultRowHeight="12" customHeight="1"/>
  <cols>
    <col min="1" max="1" width="4" style="98" customWidth="1"/>
    <col min="2" max="2" width="17" style="99" customWidth="1"/>
    <col min="3" max="3" width="49.83203125" style="99" customWidth="1"/>
    <col min="4" max="4" width="3.83203125" style="99" customWidth="1"/>
    <col min="5" max="5" width="11.33203125" style="108" customWidth="1"/>
    <col min="6" max="6" width="11.5" style="109" customWidth="1"/>
    <col min="7" max="7" width="17.33203125" style="108" customWidth="1"/>
    <col min="8" max="8" width="15.33203125" style="110" customWidth="1"/>
    <col min="9" max="9" width="15.33203125" style="108" customWidth="1"/>
    <col min="10" max="16384" width="10.5" style="97" customWidth="1"/>
  </cols>
  <sheetData>
    <row r="1" spans="1:7" s="51" customFormat="1" ht="17.25" customHeight="1">
      <c r="A1" s="49" t="s">
        <v>0</v>
      </c>
      <c r="B1" s="50"/>
      <c r="C1" s="50"/>
      <c r="D1" s="50"/>
      <c r="E1" s="50"/>
      <c r="F1" s="50"/>
      <c r="G1" s="50"/>
    </row>
    <row r="2" spans="1:7" s="51" customFormat="1" ht="12.75" customHeight="1">
      <c r="A2" s="52" t="s">
        <v>1</v>
      </c>
      <c r="B2" s="50"/>
      <c r="C2" s="50"/>
      <c r="D2" s="50"/>
      <c r="E2" s="50"/>
      <c r="F2" s="50"/>
      <c r="G2" s="50"/>
    </row>
    <row r="3" spans="1:7" s="51" customFormat="1" ht="12.75" customHeight="1">
      <c r="A3" s="52" t="s">
        <v>2</v>
      </c>
      <c r="B3" s="50"/>
      <c r="C3" s="50"/>
      <c r="D3" s="50"/>
      <c r="E3" s="53"/>
      <c r="F3" s="50"/>
      <c r="G3" s="50"/>
    </row>
    <row r="4" spans="1:7" s="51" customFormat="1" ht="13.5" customHeight="1">
      <c r="A4" s="52" t="s">
        <v>46</v>
      </c>
      <c r="B4" s="50"/>
      <c r="C4" s="50"/>
      <c r="D4" s="50"/>
      <c r="E4" s="53"/>
      <c r="F4" s="50"/>
      <c r="G4" s="50"/>
    </row>
    <row r="5" spans="1:7" s="51" customFormat="1" ht="12.75" customHeight="1">
      <c r="A5" s="53" t="s">
        <v>48</v>
      </c>
      <c r="B5" s="50"/>
      <c r="C5" s="50"/>
      <c r="D5" s="50"/>
      <c r="E5" s="53"/>
      <c r="F5" s="50"/>
      <c r="G5" s="50"/>
    </row>
    <row r="6" spans="1:7" s="51" customFormat="1" ht="12.75" customHeight="1">
      <c r="A6" s="53" t="s">
        <v>49</v>
      </c>
      <c r="B6" s="50"/>
      <c r="C6" s="50"/>
      <c r="D6" s="50"/>
      <c r="E6" s="53"/>
      <c r="F6" s="50"/>
      <c r="G6" s="50"/>
    </row>
    <row r="7" spans="1:7" s="51" customFormat="1" ht="6.75" customHeight="1">
      <c r="A7" s="50"/>
      <c r="B7" s="50"/>
      <c r="C7" s="50"/>
      <c r="D7" s="50"/>
      <c r="E7" s="50"/>
      <c r="F7" s="50"/>
      <c r="G7" s="50"/>
    </row>
    <row r="8" spans="1:9" s="51" customFormat="1" ht="32.25" customHeight="1">
      <c r="A8" s="54" t="s">
        <v>5</v>
      </c>
      <c r="B8" s="54" t="s">
        <v>6</v>
      </c>
      <c r="C8" s="54" t="s">
        <v>7</v>
      </c>
      <c r="D8" s="54" t="s">
        <v>8</v>
      </c>
      <c r="E8" s="54" t="s">
        <v>9</v>
      </c>
      <c r="F8" s="54" t="s">
        <v>10</v>
      </c>
      <c r="G8" s="54" t="s">
        <v>11</v>
      </c>
      <c r="H8" s="55" t="s">
        <v>12</v>
      </c>
      <c r="I8" s="55" t="s">
        <v>13</v>
      </c>
    </row>
    <row r="9" spans="1:9" s="51" customFormat="1" ht="12.75" customHeight="1">
      <c r="A9" s="54" t="s">
        <v>14</v>
      </c>
      <c r="B9" s="54" t="s">
        <v>15</v>
      </c>
      <c r="C9" s="54" t="s">
        <v>16</v>
      </c>
      <c r="D9" s="54" t="s">
        <v>17</v>
      </c>
      <c r="E9" s="54" t="s">
        <v>18</v>
      </c>
      <c r="F9" s="54" t="s">
        <v>19</v>
      </c>
      <c r="G9" s="54" t="s">
        <v>20</v>
      </c>
      <c r="H9" s="55" t="s">
        <v>21</v>
      </c>
      <c r="I9" s="55" t="s">
        <v>22</v>
      </c>
    </row>
    <row r="10" spans="1:7" s="51" customFormat="1" ht="3" customHeight="1">
      <c r="A10" s="50"/>
      <c r="B10" s="50"/>
      <c r="C10" s="50"/>
      <c r="D10" s="50"/>
      <c r="E10" s="50"/>
      <c r="F10" s="50"/>
      <c r="G10" s="50"/>
    </row>
    <row r="11" spans="1:9" s="61" customFormat="1" ht="14.25" customHeight="1">
      <c r="A11" s="56"/>
      <c r="B11" s="57" t="s">
        <v>23</v>
      </c>
      <c r="C11" s="57" t="s">
        <v>24</v>
      </c>
      <c r="D11" s="57"/>
      <c r="E11" s="58"/>
      <c r="F11" s="59"/>
      <c r="G11" s="58"/>
      <c r="H11" s="60"/>
      <c r="I11" s="58"/>
    </row>
    <row r="12" spans="1:9" s="51" customFormat="1" ht="21" customHeight="1">
      <c r="A12" s="62"/>
      <c r="B12" s="63" t="s">
        <v>14</v>
      </c>
      <c r="C12" s="63" t="s">
        <v>25</v>
      </c>
      <c r="D12" s="63"/>
      <c r="E12" s="64"/>
      <c r="F12" s="65"/>
      <c r="G12" s="64">
        <v>9300</v>
      </c>
      <c r="H12" s="66"/>
      <c r="I12" s="64">
        <v>280171.8</v>
      </c>
    </row>
    <row r="13" spans="1:9" s="51" customFormat="1" ht="17.25" customHeight="1">
      <c r="A13" s="67">
        <v>1</v>
      </c>
      <c r="B13" s="68" t="s">
        <v>26</v>
      </c>
      <c r="C13" s="68" t="s">
        <v>27</v>
      </c>
      <c r="D13" s="68" t="s">
        <v>28</v>
      </c>
      <c r="E13" s="69">
        <v>3000</v>
      </c>
      <c r="F13" s="70">
        <v>3.1</v>
      </c>
      <c r="G13" s="69">
        <v>9300</v>
      </c>
      <c r="H13" s="71">
        <v>93.3906</v>
      </c>
      <c r="I13" s="72">
        <v>280171.8</v>
      </c>
    </row>
    <row r="14" spans="1:9" s="51" customFormat="1" ht="17.25" customHeight="1">
      <c r="A14" s="62"/>
      <c r="B14" s="63" t="s">
        <v>18</v>
      </c>
      <c r="C14" s="63" t="s">
        <v>29</v>
      </c>
      <c r="D14" s="63"/>
      <c r="E14" s="64"/>
      <c r="F14" s="65"/>
      <c r="G14" s="64">
        <v>53827.5</v>
      </c>
      <c r="H14" s="66"/>
      <c r="I14" s="64">
        <v>1621607.265</v>
      </c>
    </row>
    <row r="15" spans="1:9" s="51" customFormat="1" ht="17.25" customHeight="1">
      <c r="A15" s="73">
        <v>2</v>
      </c>
      <c r="B15" s="74" t="s">
        <v>30</v>
      </c>
      <c r="C15" s="74" t="s">
        <v>31</v>
      </c>
      <c r="D15" s="74" t="s">
        <v>32</v>
      </c>
      <c r="E15" s="75">
        <v>165</v>
      </c>
      <c r="F15" s="76">
        <v>97.5</v>
      </c>
      <c r="G15" s="75">
        <v>16087.5</v>
      </c>
      <c r="H15" s="77">
        <v>2937.285</v>
      </c>
      <c r="I15" s="78">
        <v>484652.025</v>
      </c>
    </row>
    <row r="16" spans="1:9" s="51" customFormat="1" ht="26.25" customHeight="1">
      <c r="A16" s="79">
        <v>3</v>
      </c>
      <c r="B16" s="80" t="s">
        <v>33</v>
      </c>
      <c r="C16" s="80" t="s">
        <v>34</v>
      </c>
      <c r="D16" s="80" t="s">
        <v>28</v>
      </c>
      <c r="E16" s="81">
        <v>3000</v>
      </c>
      <c r="F16" s="82">
        <v>0.73</v>
      </c>
      <c r="G16" s="81">
        <v>2190</v>
      </c>
      <c r="H16" s="83">
        <v>21.99198</v>
      </c>
      <c r="I16" s="84">
        <v>65975.94</v>
      </c>
    </row>
    <row r="17" spans="1:9" s="51" customFormat="1" ht="17.25" customHeight="1">
      <c r="A17" s="85">
        <v>4</v>
      </c>
      <c r="B17" s="86" t="s">
        <v>35</v>
      </c>
      <c r="C17" s="86" t="s">
        <v>36</v>
      </c>
      <c r="D17" s="86" t="s">
        <v>28</v>
      </c>
      <c r="E17" s="87">
        <v>3000</v>
      </c>
      <c r="F17" s="88">
        <v>11.85</v>
      </c>
      <c r="G17" s="87">
        <v>35550</v>
      </c>
      <c r="H17" s="89">
        <v>356.9931</v>
      </c>
      <c r="I17" s="90">
        <v>1070979.3</v>
      </c>
    </row>
    <row r="18" spans="1:9" s="51" customFormat="1" ht="17.25" customHeight="1">
      <c r="A18" s="62"/>
      <c r="B18" s="63" t="s">
        <v>22</v>
      </c>
      <c r="C18" s="63" t="s">
        <v>37</v>
      </c>
      <c r="D18" s="63"/>
      <c r="E18" s="64"/>
      <c r="F18" s="65"/>
      <c r="G18" s="64">
        <v>1110</v>
      </c>
      <c r="H18" s="66"/>
      <c r="I18" s="64">
        <v>33439.86</v>
      </c>
    </row>
    <row r="19" spans="1:9" s="51" customFormat="1" ht="17.25" customHeight="1">
      <c r="A19" s="67">
        <v>5</v>
      </c>
      <c r="B19" s="68" t="s">
        <v>38</v>
      </c>
      <c r="C19" s="68" t="s">
        <v>39</v>
      </c>
      <c r="D19" s="68" t="s">
        <v>28</v>
      </c>
      <c r="E19" s="69">
        <v>3000</v>
      </c>
      <c r="F19" s="70">
        <v>0.37</v>
      </c>
      <c r="G19" s="69">
        <v>1110</v>
      </c>
      <c r="H19" s="71">
        <v>11.14662</v>
      </c>
      <c r="I19" s="72">
        <v>33439.86</v>
      </c>
    </row>
    <row r="20" spans="1:9" ht="21" customHeight="1">
      <c r="A20" s="91"/>
      <c r="B20" s="92"/>
      <c r="C20" s="93" t="s">
        <v>42</v>
      </c>
      <c r="D20" s="93"/>
      <c r="E20" s="94"/>
      <c r="F20" s="95"/>
      <c r="G20" s="94">
        <v>64237.5</v>
      </c>
      <c r="H20" s="96"/>
      <c r="I20" s="94">
        <v>1935218.925</v>
      </c>
    </row>
    <row r="21" spans="1:9" s="51" customFormat="1" ht="12" customHeight="1">
      <c r="A21" s="98"/>
      <c r="B21" s="99"/>
      <c r="C21" s="100"/>
      <c r="D21" s="100"/>
      <c r="E21" s="101"/>
      <c r="F21" s="102"/>
      <c r="G21" s="101"/>
      <c r="H21" s="103"/>
      <c r="I21" s="101"/>
    </row>
    <row r="22" spans="1:9" s="51" customFormat="1" ht="12" customHeight="1">
      <c r="A22" s="104"/>
      <c r="B22" s="105"/>
      <c r="C22" s="100"/>
      <c r="D22" s="100"/>
      <c r="E22" s="101"/>
      <c r="F22" s="102"/>
      <c r="G22" s="101"/>
      <c r="H22" s="103"/>
      <c r="I22" s="101"/>
    </row>
    <row r="23" spans="1:9" s="61" customFormat="1" ht="21" customHeight="1">
      <c r="A23" s="91"/>
      <c r="B23" s="92"/>
      <c r="C23" s="57" t="s">
        <v>40</v>
      </c>
      <c r="D23" s="57"/>
      <c r="E23" s="58"/>
      <c r="F23" s="59"/>
      <c r="G23" s="58">
        <v>295641</v>
      </c>
      <c r="H23" s="60"/>
      <c r="I23" s="58">
        <v>8906480.766</v>
      </c>
    </row>
    <row r="24" spans="1:9" s="61" customFormat="1" ht="21" customHeight="1">
      <c r="A24" s="91"/>
      <c r="B24" s="92"/>
      <c r="C24" s="57" t="s">
        <v>43</v>
      </c>
      <c r="D24" s="57"/>
      <c r="E24" s="58"/>
      <c r="F24" s="59"/>
      <c r="G24" s="58">
        <f>G20</f>
        <v>64237.5</v>
      </c>
      <c r="H24" s="60"/>
      <c r="I24" s="58">
        <f>I20</f>
        <v>1935218.925</v>
      </c>
    </row>
    <row r="25" spans="1:9" s="51" customFormat="1" ht="12" customHeight="1">
      <c r="A25" s="106"/>
      <c r="B25" s="107"/>
      <c r="C25" s="100"/>
      <c r="D25" s="100"/>
      <c r="E25" s="101"/>
      <c r="F25" s="102"/>
      <c r="G25" s="101"/>
      <c r="H25" s="103"/>
      <c r="I25" s="101"/>
    </row>
    <row r="26" spans="1:9" s="61" customFormat="1" ht="21" customHeight="1">
      <c r="A26" s="91"/>
      <c r="B26" s="92"/>
      <c r="C26" s="57" t="s">
        <v>44</v>
      </c>
      <c r="D26" s="57"/>
      <c r="E26" s="58"/>
      <c r="F26" s="59"/>
      <c r="G26" s="58">
        <f>SUM(G23:G25)</f>
        <v>359878.5</v>
      </c>
      <c r="H26" s="60"/>
      <c r="I26" s="58">
        <f>SUM(I23:I25)</f>
        <v>10841699.691000002</v>
      </c>
    </row>
    <row r="27" spans="1:9" s="61" customFormat="1" ht="16.5" customHeight="1">
      <c r="A27" s="91"/>
      <c r="B27" s="92"/>
      <c r="C27" s="57" t="s">
        <v>41</v>
      </c>
      <c r="D27" s="57"/>
      <c r="E27" s="58"/>
      <c r="F27" s="59"/>
      <c r="G27" s="58">
        <f>ROUND(G26*0.19,2)</f>
        <v>68376.92</v>
      </c>
      <c r="H27" s="60"/>
      <c r="I27" s="58">
        <f>G27*30.126</f>
        <v>2059923.09192</v>
      </c>
    </row>
    <row r="28" spans="1:9" s="51" customFormat="1" ht="12" customHeight="1">
      <c r="A28" s="106"/>
      <c r="B28" s="107"/>
      <c r="C28" s="100"/>
      <c r="D28" s="100"/>
      <c r="E28" s="101"/>
      <c r="F28" s="102"/>
      <c r="G28" s="101"/>
      <c r="H28" s="103"/>
      <c r="I28" s="101"/>
    </row>
    <row r="29" spans="1:9" ht="12.75" customHeight="1">
      <c r="A29" s="91"/>
      <c r="B29" s="92"/>
      <c r="C29" s="93" t="s">
        <v>45</v>
      </c>
      <c r="D29" s="93"/>
      <c r="E29" s="94"/>
      <c r="F29" s="95"/>
      <c r="G29" s="94">
        <f>SUM(G26:G27)</f>
        <v>428255.42</v>
      </c>
      <c r="H29" s="96"/>
      <c r="I29" s="94">
        <f>SUM(I26:I27)</f>
        <v>12901622.782920001</v>
      </c>
    </row>
  </sheetData>
  <sheetProtection/>
  <printOptions/>
  <pageMargins left="0.39375001192092896" right="0.39375001192092896" top="0.7875000238418579" bottom="0.7875000238418579" header="0" footer="0"/>
  <pageSetup blackAndWhite="1" fitToHeight="1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riecanova</cp:lastModifiedBy>
  <cp:lastPrinted>2009-10-20T10:55:20Z</cp:lastPrinted>
  <dcterms:created xsi:type="dcterms:W3CDTF">2009-10-28T05:08:38Z</dcterms:created>
  <dcterms:modified xsi:type="dcterms:W3CDTF">2009-10-28T05:08:38Z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1603779345</vt:i4>
  </property>
  <property fmtid="{D5CDD505-2E9C-101B-9397-08002B2CF9AE}" pid="3" name="_EmailSubject">
    <vt:lpwstr>Šášovské POdhradie-Kremnica - dodatok č.1</vt:lpwstr>
  </property>
  <property fmtid="{D5CDD505-2E9C-101B-9397-08002B2CF9AE}" pid="4" name="_AuthorEmail">
    <vt:lpwstr>slavka.ambrova@doprastav.sk</vt:lpwstr>
  </property>
  <property fmtid="{D5CDD505-2E9C-101B-9397-08002B2CF9AE}" pid="5" name="_AuthorEmailDisplayName">
    <vt:lpwstr>Ambrová Slávka</vt:lpwstr>
  </property>
  <property fmtid="{D5CDD505-2E9C-101B-9397-08002B2CF9AE}" pid="6" name="_PreviousAdHocReviewCycleID">
    <vt:i4>-1936625466</vt:i4>
  </property>
  <property fmtid="{D5CDD505-2E9C-101B-9397-08002B2CF9AE}" pid="7" name="_ReviewingToolsShownOnce">
    <vt:lpwstr/>
  </property>
</Properties>
</file>